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obbs\Desktop\"/>
    </mc:Choice>
  </mc:AlternateContent>
  <xr:revisionPtr revIDLastSave="0" documentId="13_ncr:1_{F420C272-5E26-4A78-A7FE-4AD904BB6E74}" xr6:coauthVersionLast="47" xr6:coauthVersionMax="47" xr10:uidLastSave="{00000000-0000-0000-0000-000000000000}"/>
  <bookViews>
    <workbookView xWindow="-110" yWindow="-110" windowWidth="19420" windowHeight="10420" xr2:uid="{BDB8A4AD-2E96-4066-92FA-B206585EC6A4}"/>
  </bookViews>
  <sheets>
    <sheet name="Sample" sheetId="6" r:id="rId1"/>
    <sheet name="Site and Transect list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H3" i="3"/>
  <c r="G4" i="3" s="1"/>
  <c r="H4" i="3"/>
  <c r="H5" i="3"/>
  <c r="H6" i="3"/>
  <c r="H7" i="3"/>
  <c r="G8" i="3" s="1"/>
  <c r="H8" i="3"/>
  <c r="G9" i="3" s="1"/>
  <c r="H9" i="3"/>
  <c r="H10" i="3"/>
  <c r="H11" i="3"/>
  <c r="G12" i="3" s="1"/>
  <c r="H12" i="3"/>
  <c r="H13" i="3"/>
  <c r="H14" i="3"/>
  <c r="H15" i="3"/>
  <c r="H16" i="3"/>
  <c r="G17" i="3" s="1"/>
  <c r="H17" i="3"/>
  <c r="H18" i="3"/>
  <c r="H19" i="3"/>
  <c r="G20" i="3" s="1"/>
  <c r="H20" i="3"/>
  <c r="H21" i="3"/>
  <c r="H22" i="3"/>
  <c r="H23" i="3"/>
  <c r="H24" i="3"/>
  <c r="G25" i="3" s="1"/>
  <c r="H25" i="3"/>
  <c r="H26" i="3"/>
  <c r="H27" i="3"/>
  <c r="G28" i="3" s="1"/>
  <c r="H28" i="3"/>
  <c r="H29" i="3"/>
  <c r="H30" i="3"/>
  <c r="H31" i="3"/>
  <c r="H32" i="3"/>
  <c r="G33" i="3" s="1"/>
  <c r="H33" i="3"/>
  <c r="H34" i="3"/>
  <c r="H35" i="3"/>
  <c r="G36" i="3" s="1"/>
  <c r="H36" i="3"/>
  <c r="H37" i="3"/>
  <c r="H38" i="3"/>
  <c r="H39" i="3"/>
  <c r="H40" i="3"/>
  <c r="G41" i="3" s="1"/>
  <c r="H41" i="3"/>
  <c r="H42" i="3"/>
  <c r="H43" i="3"/>
  <c r="G44" i="3" s="1"/>
  <c r="H44" i="3"/>
  <c r="H45" i="3"/>
  <c r="H46" i="3"/>
  <c r="H47" i="3"/>
  <c r="G5" i="3"/>
  <c r="G6" i="3"/>
  <c r="G7" i="3"/>
  <c r="G10" i="3"/>
  <c r="G11" i="3"/>
  <c r="G13" i="3"/>
  <c r="G14" i="3"/>
  <c r="G15" i="3"/>
  <c r="G16" i="3"/>
  <c r="G18" i="3"/>
  <c r="G19" i="3"/>
  <c r="G21" i="3"/>
  <c r="G22" i="3"/>
  <c r="G23" i="3"/>
  <c r="G24" i="3"/>
  <c r="G26" i="3"/>
  <c r="G27" i="3"/>
  <c r="G29" i="3"/>
  <c r="G30" i="3"/>
  <c r="G31" i="3"/>
  <c r="G32" i="3"/>
  <c r="G34" i="3"/>
  <c r="G35" i="3"/>
  <c r="G37" i="3"/>
  <c r="G38" i="3"/>
  <c r="G39" i="3"/>
  <c r="G40" i="3"/>
  <c r="G42" i="3"/>
  <c r="G43" i="3"/>
  <c r="G45" i="3"/>
  <c r="G46" i="3"/>
  <c r="G47" i="3"/>
  <c r="G2" i="3"/>
  <c r="H47" i="6"/>
  <c r="H46" i="6"/>
  <c r="G47" i="6" s="1"/>
  <c r="H45" i="6"/>
  <c r="G46" i="6" s="1"/>
  <c r="H44" i="6"/>
  <c r="G45" i="6" s="1"/>
  <c r="H43" i="6"/>
  <c r="G44" i="6" s="1"/>
  <c r="H42" i="6"/>
  <c r="G43" i="6" s="1"/>
  <c r="H41" i="6"/>
  <c r="G42" i="6" s="1"/>
  <c r="H40" i="6"/>
  <c r="G41" i="6" s="1"/>
  <c r="H39" i="6"/>
  <c r="G40" i="6" s="1"/>
  <c r="H38" i="6"/>
  <c r="G39" i="6" s="1"/>
  <c r="H37" i="6"/>
  <c r="G38" i="6" s="1"/>
  <c r="H36" i="6"/>
  <c r="G37" i="6" s="1"/>
  <c r="H35" i="6"/>
  <c r="G36" i="6" s="1"/>
  <c r="H34" i="6"/>
  <c r="G35" i="6" s="1"/>
  <c r="H33" i="6"/>
  <c r="G34" i="6" s="1"/>
  <c r="H32" i="6"/>
  <c r="G33" i="6" s="1"/>
  <c r="H31" i="6"/>
  <c r="G32" i="6" s="1"/>
  <c r="H30" i="6"/>
  <c r="G31" i="6" s="1"/>
  <c r="H29" i="6"/>
  <c r="G30" i="6" s="1"/>
  <c r="H28" i="6"/>
  <c r="G29" i="6" s="1"/>
  <c r="H27" i="6"/>
  <c r="G28" i="6" s="1"/>
  <c r="H26" i="6"/>
  <c r="G27" i="6" s="1"/>
  <c r="H25" i="6"/>
  <c r="G26" i="6" s="1"/>
  <c r="H24" i="6"/>
  <c r="G25" i="6" s="1"/>
  <c r="H23" i="6"/>
  <c r="G24" i="6" s="1"/>
  <c r="H22" i="6"/>
  <c r="G23" i="6" s="1"/>
  <c r="H21" i="6"/>
  <c r="G22" i="6" s="1"/>
  <c r="H20" i="6"/>
  <c r="G21" i="6" s="1"/>
  <c r="H19" i="6"/>
  <c r="G20" i="6" s="1"/>
  <c r="H18" i="6"/>
  <c r="G19" i="6" s="1"/>
  <c r="H17" i="6"/>
  <c r="G18" i="6" s="1"/>
  <c r="H16" i="6"/>
  <c r="G17" i="6" s="1"/>
  <c r="H15" i="6"/>
  <c r="G16" i="6" s="1"/>
  <c r="H14" i="6"/>
  <c r="G15" i="6" s="1"/>
  <c r="H13" i="6"/>
  <c r="G14" i="6" s="1"/>
  <c r="H12" i="6"/>
  <c r="G13" i="6" s="1"/>
  <c r="H11" i="6"/>
  <c r="G12" i="6" s="1"/>
  <c r="H10" i="6"/>
  <c r="G11" i="6" s="1"/>
  <c r="H9" i="6"/>
  <c r="G10" i="6" s="1"/>
  <c r="H8" i="6"/>
  <c r="G9" i="6" s="1"/>
  <c r="H7" i="6"/>
  <c r="G8" i="6" s="1"/>
  <c r="H6" i="6"/>
  <c r="G7" i="6" s="1"/>
  <c r="H5" i="6"/>
  <c r="G6" i="6" s="1"/>
  <c r="H4" i="6"/>
  <c r="G5" i="6" s="1"/>
  <c r="H3" i="6"/>
  <c r="G4" i="6" s="1"/>
  <c r="H2" i="6"/>
  <c r="G3" i="6" s="1"/>
  <c r="H2" i="3"/>
  <c r="G3" i="3" s="1"/>
</calcChain>
</file>

<file path=xl/sharedStrings.xml><?xml version="1.0" encoding="utf-8"?>
<sst xmlns="http://schemas.openxmlformats.org/spreadsheetml/2006/main" count="267" uniqueCount="179">
  <si>
    <t>Site ID</t>
  </si>
  <si>
    <t>Site Name</t>
  </si>
  <si>
    <t>Site address</t>
  </si>
  <si>
    <t>SiteType</t>
  </si>
  <si>
    <t>Transect Name</t>
  </si>
  <si>
    <t>Transect address</t>
  </si>
  <si>
    <t>GoogleMapsLink</t>
  </si>
  <si>
    <t>Coordinates</t>
  </si>
  <si>
    <t>Lat</t>
  </si>
  <si>
    <t>Long</t>
  </si>
  <si>
    <t>VIC-regional-Gisbourne-ind-9</t>
  </si>
  <si>
    <t>Gisborne Industry A</t>
  </si>
  <si>
    <t>11-19 Parkers Rd, New Gisborne VIC 3438</t>
  </si>
  <si>
    <t>Industrial</t>
  </si>
  <si>
    <t>Site09_T1_NW</t>
  </si>
  <si>
    <t>Barry Rd, New Gisborne VIC 3438</t>
  </si>
  <si>
    <t>144.6034861994617</t>
  </si>
  <si>
    <t>-37.46450099835741</t>
  </si>
  <si>
    <t>Site09_T1_SE</t>
  </si>
  <si>
    <t>144.603982858245</t>
  </si>
  <si>
    <t>-37.46501411755377</t>
  </si>
  <si>
    <t>Site09_T2_N</t>
  </si>
  <si>
    <t>144.6032474261502</t>
  </si>
  <si>
    <t>-37.46549499839494</t>
  </si>
  <si>
    <t>Site09_T2_S</t>
  </si>
  <si>
    <t>144.6030506621406</t>
  </si>
  <si>
    <t>-37.46639162338052</t>
  </si>
  <si>
    <t>Site09_T3_N</t>
  </si>
  <si>
    <t>80 Barry Rd, New Gisborne VIC 3438</t>
  </si>
  <si>
    <t>144.6037632471029</t>
  </si>
  <si>
    <t>-37.46310305129229</t>
  </si>
  <si>
    <t>Site09_T3_S</t>
  </si>
  <si>
    <t>144.6035674630933</t>
  </si>
  <si>
    <t>-37.46398942627577</t>
  </si>
  <si>
    <t>VIC-regional-Gisbourne-ret-10</t>
  </si>
  <si>
    <t>Gisborne Retail A</t>
  </si>
  <si>
    <t>30-24 Hamilton St, Gisborne VIC 3437</t>
  </si>
  <si>
    <t>Retail</t>
  </si>
  <si>
    <t>Site10_T1_E</t>
  </si>
  <si>
    <t>40 Aitken St, Gisborne</t>
  </si>
  <si>
    <t>144.5909369085728</t>
  </si>
  <si>
    <t>-37.4878397515394</t>
  </si>
  <si>
    <t>Site10_T1_W</t>
  </si>
  <si>
    <t>144.5897918936056</t>
  </si>
  <si>
    <t>-37.48769578364447</t>
  </si>
  <si>
    <t>Site10_T2_N</t>
  </si>
  <si>
    <t>26C Aitken St, Gisborne VIC 3437</t>
  </si>
  <si>
    <t>144.5912154137845</t>
  </si>
  <si>
    <t>-37.4864824944312</t>
  </si>
  <si>
    <t>Site10_T2_S</t>
  </si>
  <si>
    <t>36A Aitken St, Gisborne VIC 3437</t>
  </si>
  <si>
    <t>144.5910483523314</t>
  </si>
  <si>
    <t>-37.48736497091413</t>
  </si>
  <si>
    <t>Site10_T3_NW</t>
  </si>
  <si>
    <t>144.5902654329108</t>
  </si>
  <si>
    <t>-37.48794909588847</t>
  </si>
  <si>
    <t>Site10_T3_SE</t>
  </si>
  <si>
    <t>46 Aitken St, Gisborne VIC 3437</t>
  </si>
  <si>
    <t>144.5908093065547</t>
  </si>
  <si>
    <t>-37.48845834066841</t>
  </si>
  <si>
    <t>VIC-regional-Gisbourne-res-11</t>
  </si>
  <si>
    <t>Gisborne Residential A</t>
  </si>
  <si>
    <t>171 Willowbank Rd, Gisborne</t>
  </si>
  <si>
    <t>Residential</t>
  </si>
  <si>
    <t>Site11_T1N_E</t>
  </si>
  <si>
    <t>173-181 Willowbank Rd, Gisborne VIC 3437</t>
  </si>
  <si>
    <t>144.5882289356963</t>
  </si>
  <si>
    <t>-37.49962535001856</t>
  </si>
  <si>
    <t>Site11_T1N_W</t>
  </si>
  <si>
    <t>144.587112593025</t>
  </si>
  <si>
    <t>-37.49950122745449</t>
  </si>
  <si>
    <t>Site11_T2S_E</t>
  </si>
  <si>
    <t>144.5882243618258</t>
  </si>
  <si>
    <t>-37.49978004378887</t>
  </si>
  <si>
    <t>Site11_T2S_W</t>
  </si>
  <si>
    <t>144.587078381738</t>
  </si>
  <si>
    <t>-37.49963224763787</t>
  </si>
  <si>
    <t>Site11_T3E_N</t>
  </si>
  <si>
    <t>5-9 Belcher Way, Gisborne VIC 3437</t>
  </si>
  <si>
    <t>144.5917954665892</t>
  </si>
  <si>
    <t>-37.49905793498122</t>
  </si>
  <si>
    <t>Site11_T3E_S</t>
  </si>
  <si>
    <t>144.5916786936559</t>
  </si>
  <si>
    <t>-37.49997140008365</t>
  </si>
  <si>
    <t>Site11_T4W_N</t>
  </si>
  <si>
    <t>144.5916293403302</t>
  </si>
  <si>
    <t>-37.49903838153611</t>
  </si>
  <si>
    <t>Site11_T4W_S</t>
  </si>
  <si>
    <t>144.5914903454872</t>
  </si>
  <si>
    <t>-37.49994011257976</t>
  </si>
  <si>
    <t>Site11_T5N_E</t>
  </si>
  <si>
    <t>162 Willowbank Rd, Gisborne VIC 3437</t>
  </si>
  <si>
    <t>144.5904267235508</t>
  </si>
  <si>
    <t>-37.49987258520806</t>
  </si>
  <si>
    <t>Site11_T5N_W</t>
  </si>
  <si>
    <t>153 Aitken St, Gisborne VIC 3437</t>
  </si>
  <si>
    <t>144.5893158104339</t>
  </si>
  <si>
    <t>-37.49973305539149</t>
  </si>
  <si>
    <t>Site11_T6S_E</t>
  </si>
  <si>
    <t>170-158 Willowbank Rd, Gisborne VIC 3437</t>
  </si>
  <si>
    <t>144.59040259079</t>
  </si>
  <si>
    <t>-37.50003851752874</t>
  </si>
  <si>
    <t>Site11_T6S_W</t>
  </si>
  <si>
    <t>Opposite 153 Aitken St, Gisborne VIC 3437</t>
  </si>
  <si>
    <t>144.5892647573314</t>
  </si>
  <si>
    <t>-37.49990845719532</t>
  </si>
  <si>
    <t>VIC-regional-Gisbourne-par-12</t>
  </si>
  <si>
    <t>Site 12 Gisborne Park A</t>
  </si>
  <si>
    <t>15-19 Aitken St, Gisborne VIC 3437</t>
  </si>
  <si>
    <t>Park</t>
  </si>
  <si>
    <t>Site12_T1_E</t>
  </si>
  <si>
    <t>144.5929574490679</t>
  </si>
  <si>
    <t>-37.48512845935086</t>
  </si>
  <si>
    <t>Site12_T1_W</t>
  </si>
  <si>
    <t>144.5917969124966</t>
  </si>
  <si>
    <t>-37.48512258644207</t>
  </si>
  <si>
    <t>Site12_T2_E</t>
  </si>
  <si>
    <t>144.5931089837001</t>
  </si>
  <si>
    <t>-37.48529856114003</t>
  </si>
  <si>
    <t>Site12_T2_W</t>
  </si>
  <si>
    <t>144.5917636457603</t>
  </si>
  <si>
    <t>-37.4852956211878</t>
  </si>
  <si>
    <t>Site12_T3_E</t>
  </si>
  <si>
    <t>144.5932420391472</t>
  </si>
  <si>
    <t>-37.4854745283214</t>
  </si>
  <si>
    <t>Site12_T3_W</t>
  </si>
  <si>
    <t>144.591741467045</t>
  </si>
  <si>
    <t>-37.485475</t>
  </si>
  <si>
    <t>Site12_T4_E</t>
  </si>
  <si>
    <t>144.593256823634</t>
  </si>
  <si>
    <t>-37.485662</t>
  </si>
  <si>
    <t>Site12_T4_W</t>
  </si>
  <si>
    <t>144.5917081989308</t>
  </si>
  <si>
    <t>Site12_T5_E</t>
  </si>
  <si>
    <t>144.5931348561793</t>
  </si>
  <si>
    <t>-37.485838</t>
  </si>
  <si>
    <t>Site12_T5_W</t>
  </si>
  <si>
    <t>144.5917340677585</t>
  </si>
  <si>
    <t>VIC-regional-Gisbourne-hwy-13</t>
  </si>
  <si>
    <t>Site 13 Gisborne Highway A</t>
  </si>
  <si>
    <t>Cnr Robertson St and Hamilton St</t>
  </si>
  <si>
    <t>Highway</t>
  </si>
  <si>
    <t>Site13_T1N_E</t>
  </si>
  <si>
    <t>Robertson Street</t>
  </si>
  <si>
    <t>144.5834808894128</t>
  </si>
  <si>
    <t>-37.48481537664505</t>
  </si>
  <si>
    <t>Site13_T1N_W</t>
  </si>
  <si>
    <t>144.5823658013515</t>
  </si>
  <si>
    <t>-37.48467215618798</t>
  </si>
  <si>
    <t>Site13_T2S_E</t>
  </si>
  <si>
    <t>144.5834679453746</t>
  </si>
  <si>
    <t>-37.48491408969154</t>
  </si>
  <si>
    <t>Site13_T2S_W</t>
  </si>
  <si>
    <t>144.582353205694</t>
  </si>
  <si>
    <t>-37.4847768100821</t>
  </si>
  <si>
    <t>Site13_T3_E_NE</t>
  </si>
  <si>
    <t>144.5802948972447</t>
  </si>
  <si>
    <t>-37.48492453348026</t>
  </si>
  <si>
    <t>Site13_T3E_SW</t>
  </si>
  <si>
    <t>144.579548563337</t>
  </si>
  <si>
    <t>-37.48556539604422</t>
  </si>
  <si>
    <t>Site13_T4W_NE</t>
  </si>
  <si>
    <t>144.5801453145777</t>
  </si>
  <si>
    <t>-37.48480505143297</t>
  </si>
  <si>
    <t>Site13_T4W_SW</t>
  </si>
  <si>
    <t>144.5793879247794</t>
  </si>
  <si>
    <t>-37.48544929949107</t>
  </si>
  <si>
    <t>Site13_T5E_NE</t>
  </si>
  <si>
    <t>144.5793461349083</t>
  </si>
  <si>
    <t>-37.48582294235919</t>
  </si>
  <si>
    <t>Site13_T5E_SW</t>
  </si>
  <si>
    <t>144.5787226411584</t>
  </si>
  <si>
    <t>-37.48657534231128</t>
  </si>
  <si>
    <t>Site13_T6W_NE</t>
  </si>
  <si>
    <t>144.5791574729485</t>
  </si>
  <si>
    <t>-37.48574062748278</t>
  </si>
  <si>
    <t>Site13_T6W_SW</t>
  </si>
  <si>
    <t>144.578514212455</t>
  </si>
  <si>
    <t>-37.48647589837231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</si>
</sst>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49" fontId="0" fillId="3" borderId="1" xfId="0" applyNumberFormat="1" applyFill="1" applyBorder="1"/>
    <xf numFmtId="0" fontId="0" fillId="3" borderId="1" xfId="0" applyFill="1" applyBorder="1"/>
    <xf numFmtId="2" fontId="0" fillId="3" borderId="1" xfId="0" applyNumberFormat="1" applyFill="1" applyBorder="1"/>
    <xf numFmtId="49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0" fillId="3" borderId="2" xfId="0" applyNumberFormat="1" applyFill="1" applyBorder="1"/>
    <xf numFmtId="0" fontId="1" fillId="3" borderId="0" xfId="1" applyFill="1"/>
    <xf numFmtId="49" fontId="0" fillId="0" borderId="2" xfId="0" applyNumberFormat="1" applyBorder="1"/>
    <xf numFmtId="0" fontId="0" fillId="3" borderId="0" xfId="0" applyFill="1"/>
    <xf numFmtId="49" fontId="0" fillId="4" borderId="2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maps/search/?api=1&amp;query=-37.46450099835741,144.6034861994617" TargetMode="External"/><Relationship Id="rId1" Type="http://schemas.openxmlformats.org/officeDocument/2006/relationships/hyperlink" Target="https://www.google.com/maps/search/?api=1&amp;query=-37.46450099835741,144.603486199461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ogle.com/maps/search/?api=1&amp;query=-37.46450099835741,144.6034861994617" TargetMode="External"/><Relationship Id="rId1" Type="http://schemas.openxmlformats.org/officeDocument/2006/relationships/hyperlink" Target="https://www.google.com/maps/search/?api=1&amp;query=-37.46450099835741,144.60348619946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2B848-2ED1-4447-84BB-2D367D067526}">
  <dimension ref="A1:J47"/>
  <sheetViews>
    <sheetView tabSelected="1" workbookViewId="0">
      <selection activeCell="B48" sqref="B48"/>
    </sheetView>
  </sheetViews>
  <sheetFormatPr defaultColWidth="8.81640625" defaultRowHeight="14.5" x14ac:dyDescent="0.35"/>
  <cols>
    <col min="1" max="1" width="28.7265625" style="6" bestFit="1" customWidth="1"/>
    <col min="2" max="2" width="24.26953125" style="6" customWidth="1"/>
    <col min="3" max="3" width="38.26953125" style="6" customWidth="1"/>
    <col min="4" max="4" width="12.26953125" style="6" customWidth="1"/>
    <col min="5" max="5" width="19.7265625" style="6" customWidth="1"/>
    <col min="6" max="6" width="32.26953125" style="9" customWidth="1"/>
    <col min="7" max="7" width="19.453125" style="6" customWidth="1"/>
    <col min="8" max="8" width="38.26953125" style="6" customWidth="1"/>
    <col min="9" max="9" width="28.81640625" style="6" customWidth="1"/>
    <col min="10" max="10" width="28.54296875" style="6" customWidth="1"/>
    <col min="11" max="11" width="51.7265625" style="6" bestFit="1" customWidth="1"/>
    <col min="12" max="16384" width="8.81640625" style="6"/>
  </cols>
  <sheetData>
    <row r="1" spans="1:10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5">
      <c r="A2" s="13" t="s">
        <v>10</v>
      </c>
      <c r="B2" s="13" t="s">
        <v>11</v>
      </c>
      <c r="C2" s="3" t="s">
        <v>12</v>
      </c>
      <c r="D2" s="2" t="s">
        <v>13</v>
      </c>
      <c r="E2" s="10" t="s">
        <v>14</v>
      </c>
      <c r="F2" s="3" t="s">
        <v>15</v>
      </c>
      <c r="G2" s="11" t="str">
        <f>_xlfn.CONCAT("https://www.google.com/maps/search/?api=1&amp;query=",H1)</f>
        <v>https://www.google.com/maps/search/?api=1&amp;query=Coordinates</v>
      </c>
      <c r="H2" s="4" t="str">
        <f>_xlfn.CONCAT(J2,", ",I2)</f>
        <v>-37.46450099835741, 144.6034861994617</v>
      </c>
      <c r="I2" s="3" t="s">
        <v>16</v>
      </c>
      <c r="J2" s="4" t="s">
        <v>17</v>
      </c>
    </row>
    <row r="3" spans="1:10" s="3" customFormat="1" x14ac:dyDescent="0.35">
      <c r="D3" s="2" t="s">
        <v>13</v>
      </c>
      <c r="E3" s="10" t="s">
        <v>18</v>
      </c>
      <c r="F3" s="3" t="s">
        <v>12</v>
      </c>
      <c r="G3" s="11" t="str">
        <f t="shared" ref="G3:G47" si="0">_xlfn.CONCAT("https://www.google.com/maps/search/?api=1&amp;query=",H2)</f>
        <v>https://www.google.com/maps/search/?api=1&amp;query=-37.46450099835741, 144.6034861994617</v>
      </c>
      <c r="H3" s="4" t="str">
        <f t="shared" ref="H3:H47" si="1">_xlfn.CONCAT(J3,", ",I3)</f>
        <v>-37.46501411755377, 144.603982858245</v>
      </c>
      <c r="I3" s="3" t="s">
        <v>19</v>
      </c>
      <c r="J3" s="4" t="s">
        <v>20</v>
      </c>
    </row>
    <row r="4" spans="1:10" s="3" customFormat="1" x14ac:dyDescent="0.35">
      <c r="D4" s="2" t="s">
        <v>13</v>
      </c>
      <c r="E4" s="10" t="s">
        <v>21</v>
      </c>
      <c r="F4" s="3" t="s">
        <v>15</v>
      </c>
      <c r="G4" s="11" t="str">
        <f t="shared" si="0"/>
        <v>https://www.google.com/maps/search/?api=1&amp;query=-37.46501411755377, 144.603982858245</v>
      </c>
      <c r="H4" s="4" t="str">
        <f t="shared" si="1"/>
        <v>-37.46549499839494, 144.6032474261502</v>
      </c>
      <c r="I4" s="3" t="s">
        <v>22</v>
      </c>
      <c r="J4" s="4" t="s">
        <v>23</v>
      </c>
    </row>
    <row r="5" spans="1:10" s="3" customFormat="1" x14ac:dyDescent="0.35">
      <c r="D5" s="2" t="s">
        <v>13</v>
      </c>
      <c r="E5" s="10" t="s">
        <v>24</v>
      </c>
      <c r="F5" s="3" t="s">
        <v>15</v>
      </c>
      <c r="G5" s="11" t="str">
        <f t="shared" si="0"/>
        <v>https://www.google.com/maps/search/?api=1&amp;query=-37.46549499839494, 144.6032474261502</v>
      </c>
      <c r="H5" s="4" t="str">
        <f t="shared" si="1"/>
        <v>-37.46639162338052, 144.6030506621406</v>
      </c>
      <c r="I5" s="3" t="s">
        <v>25</v>
      </c>
      <c r="J5" s="4" t="s">
        <v>26</v>
      </c>
    </row>
    <row r="6" spans="1:10" s="3" customFormat="1" x14ac:dyDescent="0.35">
      <c r="D6" s="2" t="s">
        <v>13</v>
      </c>
      <c r="E6" s="10" t="s">
        <v>27</v>
      </c>
      <c r="F6" s="3" t="s">
        <v>28</v>
      </c>
      <c r="G6" s="11" t="str">
        <f t="shared" si="0"/>
        <v>https://www.google.com/maps/search/?api=1&amp;query=-37.46639162338052, 144.6030506621406</v>
      </c>
      <c r="H6" s="4" t="str">
        <f t="shared" si="1"/>
        <v>-37.46310305129229, 144.6037632471029</v>
      </c>
      <c r="I6" s="3" t="s">
        <v>29</v>
      </c>
      <c r="J6" s="4" t="s">
        <v>30</v>
      </c>
    </row>
    <row r="7" spans="1:10" s="3" customFormat="1" x14ac:dyDescent="0.35">
      <c r="D7" s="2" t="s">
        <v>13</v>
      </c>
      <c r="E7" s="10" t="s">
        <v>31</v>
      </c>
      <c r="F7" s="3" t="s">
        <v>15</v>
      </c>
      <c r="G7" s="11" t="str">
        <f t="shared" si="0"/>
        <v>https://www.google.com/maps/search/?api=1&amp;query=-37.46310305129229, 144.6037632471029</v>
      </c>
      <c r="H7" s="4" t="str">
        <f t="shared" si="1"/>
        <v>-37.46398942627577, 144.6035674630933</v>
      </c>
      <c r="I7" s="3" t="s">
        <v>32</v>
      </c>
      <c r="J7" s="4" t="s">
        <v>33</v>
      </c>
    </row>
    <row r="8" spans="1:10" x14ac:dyDescent="0.35">
      <c r="A8" s="6" t="s">
        <v>34</v>
      </c>
      <c r="B8" s="6" t="s">
        <v>35</v>
      </c>
      <c r="C8" s="6" t="s">
        <v>36</v>
      </c>
      <c r="D8" s="5" t="s">
        <v>37</v>
      </c>
      <c r="E8" s="12" t="s">
        <v>38</v>
      </c>
      <c r="F8" s="6" t="s">
        <v>39</v>
      </c>
      <c r="G8" s="11" t="str">
        <f t="shared" si="0"/>
        <v>https://www.google.com/maps/search/?api=1&amp;query=-37.46398942627577, 144.6035674630933</v>
      </c>
      <c r="H8" s="7" t="str">
        <f t="shared" si="1"/>
        <v>-37.4878397515394, 144.5909369085728</v>
      </c>
      <c r="I8" s="7" t="s">
        <v>40</v>
      </c>
      <c r="J8" s="6" t="s">
        <v>41</v>
      </c>
    </row>
    <row r="9" spans="1:10" x14ac:dyDescent="0.35">
      <c r="D9" s="5" t="s">
        <v>37</v>
      </c>
      <c r="E9" s="12" t="s">
        <v>42</v>
      </c>
      <c r="F9" s="6" t="s">
        <v>36</v>
      </c>
      <c r="G9" s="11" t="str">
        <f t="shared" si="0"/>
        <v>https://www.google.com/maps/search/?api=1&amp;query=-37.4878397515394, 144.5909369085728</v>
      </c>
      <c r="H9" s="7" t="str">
        <f t="shared" si="1"/>
        <v>-37.48769578364447, 144.5897918936056</v>
      </c>
      <c r="I9" s="7" t="s">
        <v>43</v>
      </c>
      <c r="J9" s="6" t="s">
        <v>44</v>
      </c>
    </row>
    <row r="10" spans="1:10" x14ac:dyDescent="0.35">
      <c r="D10" s="5" t="s">
        <v>37</v>
      </c>
      <c r="E10" s="12" t="s">
        <v>45</v>
      </c>
      <c r="F10" s="6" t="s">
        <v>46</v>
      </c>
      <c r="G10" s="11" t="str">
        <f t="shared" si="0"/>
        <v>https://www.google.com/maps/search/?api=1&amp;query=-37.48769578364447, 144.5897918936056</v>
      </c>
      <c r="H10" s="7" t="str">
        <f t="shared" si="1"/>
        <v>-37.4864824944312, 144.5912154137845</v>
      </c>
      <c r="I10" s="7" t="s">
        <v>47</v>
      </c>
      <c r="J10" s="6" t="s">
        <v>48</v>
      </c>
    </row>
    <row r="11" spans="1:10" x14ac:dyDescent="0.35">
      <c r="D11" s="5" t="s">
        <v>37</v>
      </c>
      <c r="E11" s="12" t="s">
        <v>49</v>
      </c>
      <c r="F11" s="6" t="s">
        <v>50</v>
      </c>
      <c r="G11" s="11" t="str">
        <f t="shared" si="0"/>
        <v>https://www.google.com/maps/search/?api=1&amp;query=-37.4864824944312, 144.5912154137845</v>
      </c>
      <c r="H11" s="7" t="str">
        <f t="shared" si="1"/>
        <v>-37.48736497091413, 144.5910483523314</v>
      </c>
      <c r="I11" s="7" t="s">
        <v>51</v>
      </c>
      <c r="J11" s="6" t="s">
        <v>52</v>
      </c>
    </row>
    <row r="12" spans="1:10" x14ac:dyDescent="0.35">
      <c r="D12" s="5" t="s">
        <v>37</v>
      </c>
      <c r="E12" s="12" t="s">
        <v>53</v>
      </c>
      <c r="F12" s="6" t="s">
        <v>36</v>
      </c>
      <c r="G12" s="11" t="str">
        <f t="shared" si="0"/>
        <v>https://www.google.com/maps/search/?api=1&amp;query=-37.48736497091413, 144.5910483523314</v>
      </c>
      <c r="H12" s="7" t="str">
        <f t="shared" si="1"/>
        <v>-37.48794909588847, 144.5902654329108</v>
      </c>
      <c r="I12" s="7" t="s">
        <v>54</v>
      </c>
      <c r="J12" s="6" t="s">
        <v>55</v>
      </c>
    </row>
    <row r="13" spans="1:10" x14ac:dyDescent="0.35">
      <c r="D13" s="5" t="s">
        <v>37</v>
      </c>
      <c r="E13" s="12" t="s">
        <v>56</v>
      </c>
      <c r="F13" s="6" t="s">
        <v>57</v>
      </c>
      <c r="G13" s="11" t="str">
        <f t="shared" si="0"/>
        <v>https://www.google.com/maps/search/?api=1&amp;query=-37.48794909588847, 144.5902654329108</v>
      </c>
      <c r="H13" s="7" t="str">
        <f t="shared" si="1"/>
        <v>-37.48845834066841, 144.5908093065547</v>
      </c>
      <c r="I13" s="7" t="s">
        <v>58</v>
      </c>
      <c r="J13" s="6" t="s">
        <v>59</v>
      </c>
    </row>
    <row r="14" spans="1:10" s="3" customFormat="1" x14ac:dyDescent="0.35">
      <c r="A14" s="3" t="s">
        <v>60</v>
      </c>
      <c r="B14" s="3" t="s">
        <v>61</v>
      </c>
      <c r="C14" s="3" t="s">
        <v>62</v>
      </c>
      <c r="D14" s="2" t="s">
        <v>63</v>
      </c>
      <c r="E14" s="10" t="s">
        <v>64</v>
      </c>
      <c r="F14" s="3" t="s">
        <v>65</v>
      </c>
      <c r="G14" s="11" t="str">
        <f t="shared" si="0"/>
        <v>https://www.google.com/maps/search/?api=1&amp;query=-37.48845834066841, 144.5908093065547</v>
      </c>
      <c r="H14" s="4" t="str">
        <f t="shared" si="1"/>
        <v>-37.49962535001856, 144.5882289356963</v>
      </c>
      <c r="I14" s="4" t="s">
        <v>66</v>
      </c>
      <c r="J14" s="3" t="s">
        <v>67</v>
      </c>
    </row>
    <row r="15" spans="1:10" s="3" customFormat="1" x14ac:dyDescent="0.35">
      <c r="D15" s="2" t="s">
        <v>63</v>
      </c>
      <c r="E15" s="10" t="s">
        <v>68</v>
      </c>
      <c r="F15" s="3" t="s">
        <v>65</v>
      </c>
      <c r="G15" s="11" t="str">
        <f t="shared" si="0"/>
        <v>https://www.google.com/maps/search/?api=1&amp;query=-37.49962535001856, 144.5882289356963</v>
      </c>
      <c r="H15" s="4" t="str">
        <f t="shared" si="1"/>
        <v>-37.49950122745449, 144.587112593025</v>
      </c>
      <c r="I15" s="4" t="s">
        <v>69</v>
      </c>
      <c r="J15" s="3" t="s">
        <v>70</v>
      </c>
    </row>
    <row r="16" spans="1:10" s="3" customFormat="1" x14ac:dyDescent="0.35">
      <c r="D16" s="2" t="s">
        <v>63</v>
      </c>
      <c r="E16" s="10" t="s">
        <v>71</v>
      </c>
      <c r="F16" s="3" t="s">
        <v>65</v>
      </c>
      <c r="G16" s="11" t="str">
        <f t="shared" si="0"/>
        <v>https://www.google.com/maps/search/?api=1&amp;query=-37.49950122745449, 144.587112593025</v>
      </c>
      <c r="H16" s="4" t="str">
        <f t="shared" si="1"/>
        <v>-37.49978004378887, 144.5882243618258</v>
      </c>
      <c r="I16" s="4" t="s">
        <v>72</v>
      </c>
      <c r="J16" s="3" t="s">
        <v>73</v>
      </c>
    </row>
    <row r="17" spans="1:10" s="3" customFormat="1" x14ac:dyDescent="0.35">
      <c r="D17" s="2" t="s">
        <v>63</v>
      </c>
      <c r="E17" s="10" t="s">
        <v>74</v>
      </c>
      <c r="F17" s="3" t="s">
        <v>65</v>
      </c>
      <c r="G17" s="11" t="str">
        <f t="shared" si="0"/>
        <v>https://www.google.com/maps/search/?api=1&amp;query=-37.49978004378887, 144.5882243618258</v>
      </c>
      <c r="H17" s="4" t="str">
        <f t="shared" si="1"/>
        <v>-37.49963224763787, 144.587078381738</v>
      </c>
      <c r="I17" s="4" t="s">
        <v>75</v>
      </c>
      <c r="J17" s="3" t="s">
        <v>76</v>
      </c>
    </row>
    <row r="18" spans="1:10" s="3" customFormat="1" x14ac:dyDescent="0.35">
      <c r="D18" s="2" t="s">
        <v>63</v>
      </c>
      <c r="E18" s="10" t="s">
        <v>77</v>
      </c>
      <c r="F18" s="3" t="s">
        <v>78</v>
      </c>
      <c r="G18" s="11" t="str">
        <f t="shared" si="0"/>
        <v>https://www.google.com/maps/search/?api=1&amp;query=-37.49963224763787, 144.587078381738</v>
      </c>
      <c r="H18" s="4" t="str">
        <f t="shared" si="1"/>
        <v>-37.49905793498122, 144.5917954665892</v>
      </c>
      <c r="I18" s="4" t="s">
        <v>79</v>
      </c>
      <c r="J18" s="3" t="s">
        <v>80</v>
      </c>
    </row>
    <row r="19" spans="1:10" s="3" customFormat="1" x14ac:dyDescent="0.35">
      <c r="D19" s="2" t="s">
        <v>63</v>
      </c>
      <c r="E19" s="10" t="s">
        <v>81</v>
      </c>
      <c r="F19" s="3" t="s">
        <v>78</v>
      </c>
      <c r="G19" s="11" t="str">
        <f t="shared" si="0"/>
        <v>https://www.google.com/maps/search/?api=1&amp;query=-37.49905793498122, 144.5917954665892</v>
      </c>
      <c r="H19" s="4" t="str">
        <f t="shared" si="1"/>
        <v>-37.49997140008365, 144.5916786936559</v>
      </c>
      <c r="I19" s="4" t="s">
        <v>82</v>
      </c>
      <c r="J19" s="3" t="s">
        <v>83</v>
      </c>
    </row>
    <row r="20" spans="1:10" s="3" customFormat="1" x14ac:dyDescent="0.35">
      <c r="D20" s="2" t="s">
        <v>63</v>
      </c>
      <c r="E20" s="10" t="s">
        <v>84</v>
      </c>
      <c r="F20" s="3" t="s">
        <v>78</v>
      </c>
      <c r="G20" s="11" t="str">
        <f t="shared" si="0"/>
        <v>https://www.google.com/maps/search/?api=1&amp;query=-37.49997140008365, 144.5916786936559</v>
      </c>
      <c r="H20" s="4" t="str">
        <f t="shared" si="1"/>
        <v>-37.49903838153611, 144.5916293403302</v>
      </c>
      <c r="I20" s="4" t="s">
        <v>85</v>
      </c>
      <c r="J20" s="3" t="s">
        <v>86</v>
      </c>
    </row>
    <row r="21" spans="1:10" s="3" customFormat="1" x14ac:dyDescent="0.35">
      <c r="D21" s="2" t="s">
        <v>63</v>
      </c>
      <c r="E21" s="10" t="s">
        <v>87</v>
      </c>
      <c r="F21" s="3" t="s">
        <v>78</v>
      </c>
      <c r="G21" s="11" t="str">
        <f t="shared" si="0"/>
        <v>https://www.google.com/maps/search/?api=1&amp;query=-37.49903838153611, 144.5916293403302</v>
      </c>
      <c r="H21" s="4" t="str">
        <f t="shared" si="1"/>
        <v>-37.49994011257976, 144.5914903454872</v>
      </c>
      <c r="I21" s="4" t="s">
        <v>88</v>
      </c>
      <c r="J21" s="3" t="s">
        <v>89</v>
      </c>
    </row>
    <row r="22" spans="1:10" s="3" customFormat="1" x14ac:dyDescent="0.35">
      <c r="D22" s="2" t="s">
        <v>63</v>
      </c>
      <c r="E22" s="10" t="s">
        <v>90</v>
      </c>
      <c r="F22" s="3" t="s">
        <v>91</v>
      </c>
      <c r="G22" s="11" t="str">
        <f t="shared" si="0"/>
        <v>https://www.google.com/maps/search/?api=1&amp;query=-37.49994011257976, 144.5914903454872</v>
      </c>
      <c r="H22" s="4" t="str">
        <f t="shared" si="1"/>
        <v>-37.49987258520806, 144.5904267235508</v>
      </c>
      <c r="I22" s="4" t="s">
        <v>92</v>
      </c>
      <c r="J22" s="3" t="s">
        <v>93</v>
      </c>
    </row>
    <row r="23" spans="1:10" s="3" customFormat="1" x14ac:dyDescent="0.35">
      <c r="D23" s="2" t="s">
        <v>63</v>
      </c>
      <c r="E23" s="10" t="s">
        <v>94</v>
      </c>
      <c r="F23" s="3" t="s">
        <v>95</v>
      </c>
      <c r="G23" s="11" t="str">
        <f t="shared" si="0"/>
        <v>https://www.google.com/maps/search/?api=1&amp;query=-37.49987258520806, 144.5904267235508</v>
      </c>
      <c r="H23" s="4" t="str">
        <f t="shared" si="1"/>
        <v>-37.49973305539149, 144.5893158104339</v>
      </c>
      <c r="I23" s="4" t="s">
        <v>96</v>
      </c>
      <c r="J23" s="3" t="s">
        <v>97</v>
      </c>
    </row>
    <row r="24" spans="1:10" s="3" customFormat="1" x14ac:dyDescent="0.35">
      <c r="D24" s="2" t="s">
        <v>63</v>
      </c>
      <c r="E24" s="10" t="s">
        <v>98</v>
      </c>
      <c r="F24" s="3" t="s">
        <v>99</v>
      </c>
      <c r="G24" s="11" t="str">
        <f t="shared" si="0"/>
        <v>https://www.google.com/maps/search/?api=1&amp;query=-37.49973305539149, 144.5893158104339</v>
      </c>
      <c r="H24" s="4" t="str">
        <f t="shared" si="1"/>
        <v>-37.50003851752874, 144.59040259079</v>
      </c>
      <c r="I24" s="4" t="s">
        <v>100</v>
      </c>
      <c r="J24" s="3" t="s">
        <v>101</v>
      </c>
    </row>
    <row r="25" spans="1:10" s="3" customFormat="1" x14ac:dyDescent="0.35">
      <c r="D25" s="2" t="s">
        <v>63</v>
      </c>
      <c r="E25" s="10" t="s">
        <v>102</v>
      </c>
      <c r="F25" s="3" t="s">
        <v>103</v>
      </c>
      <c r="G25" s="11" t="str">
        <f t="shared" si="0"/>
        <v>https://www.google.com/maps/search/?api=1&amp;query=-37.50003851752874, 144.59040259079</v>
      </c>
      <c r="H25" s="4" t="str">
        <f t="shared" si="1"/>
        <v>-37.49990845719532, 144.5892647573314</v>
      </c>
      <c r="I25" s="4" t="s">
        <v>104</v>
      </c>
      <c r="J25" s="3" t="s">
        <v>105</v>
      </c>
    </row>
    <row r="26" spans="1:10" x14ac:dyDescent="0.35">
      <c r="A26" s="6" t="s">
        <v>106</v>
      </c>
      <c r="B26" s="6" t="s">
        <v>107</v>
      </c>
      <c r="C26" s="6" t="s">
        <v>108</v>
      </c>
      <c r="D26" s="5" t="s">
        <v>109</v>
      </c>
      <c r="E26" s="12" t="s">
        <v>110</v>
      </c>
      <c r="F26" s="6" t="s">
        <v>108</v>
      </c>
      <c r="G26" s="11" t="str">
        <f t="shared" si="0"/>
        <v>https://www.google.com/maps/search/?api=1&amp;query=-37.49990845719532, 144.5892647573314</v>
      </c>
      <c r="H26" s="7" t="str">
        <f t="shared" si="1"/>
        <v>-37.48512845935086, 144.5929574490679</v>
      </c>
      <c r="I26" s="7" t="s">
        <v>111</v>
      </c>
      <c r="J26" s="6" t="s">
        <v>112</v>
      </c>
    </row>
    <row r="27" spans="1:10" x14ac:dyDescent="0.35">
      <c r="D27" s="5" t="s">
        <v>109</v>
      </c>
      <c r="E27" s="12" t="s">
        <v>113</v>
      </c>
      <c r="F27" s="6" t="s">
        <v>108</v>
      </c>
      <c r="G27" s="11" t="str">
        <f t="shared" si="0"/>
        <v>https://www.google.com/maps/search/?api=1&amp;query=-37.48512845935086, 144.5929574490679</v>
      </c>
      <c r="H27" s="7" t="str">
        <f t="shared" si="1"/>
        <v>-37.48512258644207, 144.5917969124966</v>
      </c>
      <c r="I27" s="7" t="s">
        <v>114</v>
      </c>
      <c r="J27" s="6" t="s">
        <v>115</v>
      </c>
    </row>
    <row r="28" spans="1:10" x14ac:dyDescent="0.35">
      <c r="D28" s="5" t="s">
        <v>109</v>
      </c>
      <c r="E28" s="12" t="s">
        <v>116</v>
      </c>
      <c r="F28" s="6" t="s">
        <v>108</v>
      </c>
      <c r="G28" s="11" t="str">
        <f t="shared" si="0"/>
        <v>https://www.google.com/maps/search/?api=1&amp;query=-37.48512258644207, 144.5917969124966</v>
      </c>
      <c r="H28" s="7" t="str">
        <f t="shared" si="1"/>
        <v>-37.48529856114003, 144.5931089837001</v>
      </c>
      <c r="I28" s="7" t="s">
        <v>117</v>
      </c>
      <c r="J28" s="6" t="s">
        <v>118</v>
      </c>
    </row>
    <row r="29" spans="1:10" x14ac:dyDescent="0.35">
      <c r="D29" s="5" t="s">
        <v>109</v>
      </c>
      <c r="E29" s="12" t="s">
        <v>119</v>
      </c>
      <c r="F29" s="6" t="s">
        <v>108</v>
      </c>
      <c r="G29" s="11" t="str">
        <f t="shared" si="0"/>
        <v>https://www.google.com/maps/search/?api=1&amp;query=-37.48529856114003, 144.5931089837001</v>
      </c>
      <c r="H29" s="7" t="str">
        <f t="shared" si="1"/>
        <v>-37.4852956211878, 144.5917636457603</v>
      </c>
      <c r="I29" s="7" t="s">
        <v>120</v>
      </c>
      <c r="J29" s="6" t="s">
        <v>121</v>
      </c>
    </row>
    <row r="30" spans="1:10" x14ac:dyDescent="0.35">
      <c r="D30" s="5" t="s">
        <v>109</v>
      </c>
      <c r="E30" s="12" t="s">
        <v>122</v>
      </c>
      <c r="F30" s="6" t="s">
        <v>108</v>
      </c>
      <c r="G30" s="11" t="str">
        <f t="shared" si="0"/>
        <v>https://www.google.com/maps/search/?api=1&amp;query=-37.4852956211878, 144.5917636457603</v>
      </c>
      <c r="H30" s="7" t="str">
        <f t="shared" si="1"/>
        <v>-37.4854745283214, 144.5932420391472</v>
      </c>
      <c r="I30" s="7" t="s">
        <v>123</v>
      </c>
      <c r="J30" s="6" t="s">
        <v>124</v>
      </c>
    </row>
    <row r="31" spans="1:10" x14ac:dyDescent="0.35">
      <c r="D31" s="5" t="s">
        <v>109</v>
      </c>
      <c r="E31" s="12" t="s">
        <v>125</v>
      </c>
      <c r="F31" s="6" t="s">
        <v>108</v>
      </c>
      <c r="G31" s="11" t="str">
        <f t="shared" si="0"/>
        <v>https://www.google.com/maps/search/?api=1&amp;query=-37.4854745283214, 144.5932420391472</v>
      </c>
      <c r="H31" s="7" t="str">
        <f t="shared" si="1"/>
        <v>-37.485475, 144.591741467045</v>
      </c>
      <c r="I31" s="7" t="s">
        <v>126</v>
      </c>
      <c r="J31" s="6" t="s">
        <v>127</v>
      </c>
    </row>
    <row r="32" spans="1:10" x14ac:dyDescent="0.35">
      <c r="D32" s="5" t="s">
        <v>109</v>
      </c>
      <c r="E32" s="12" t="s">
        <v>128</v>
      </c>
      <c r="F32" s="6" t="s">
        <v>108</v>
      </c>
      <c r="G32" s="11" t="str">
        <f t="shared" si="0"/>
        <v>https://www.google.com/maps/search/?api=1&amp;query=-37.485475, 144.591741467045</v>
      </c>
      <c r="H32" s="7" t="str">
        <f t="shared" si="1"/>
        <v>-37.485662, 144.593256823634</v>
      </c>
      <c r="I32" s="7" t="s">
        <v>129</v>
      </c>
      <c r="J32" s="6" t="s">
        <v>130</v>
      </c>
    </row>
    <row r="33" spans="1:10" x14ac:dyDescent="0.35">
      <c r="D33" s="5" t="s">
        <v>109</v>
      </c>
      <c r="E33" s="12" t="s">
        <v>131</v>
      </c>
      <c r="F33" s="6" t="s">
        <v>108</v>
      </c>
      <c r="G33" s="11" t="str">
        <f t="shared" si="0"/>
        <v>https://www.google.com/maps/search/?api=1&amp;query=-37.485662, 144.593256823634</v>
      </c>
      <c r="H33" s="7" t="str">
        <f t="shared" si="1"/>
        <v>-37.485662, 144.5917081989308</v>
      </c>
      <c r="I33" s="7" t="s">
        <v>132</v>
      </c>
      <c r="J33" s="6" t="s">
        <v>130</v>
      </c>
    </row>
    <row r="34" spans="1:10" x14ac:dyDescent="0.35">
      <c r="D34" s="5" t="s">
        <v>109</v>
      </c>
      <c r="E34" s="12" t="s">
        <v>133</v>
      </c>
      <c r="F34" s="6" t="s">
        <v>108</v>
      </c>
      <c r="G34" s="11" t="str">
        <f t="shared" si="0"/>
        <v>https://www.google.com/maps/search/?api=1&amp;query=-37.485662, 144.5917081989308</v>
      </c>
      <c r="H34" s="7" t="str">
        <f t="shared" si="1"/>
        <v>-37.485838, 144.5931348561793</v>
      </c>
      <c r="I34" s="7" t="s">
        <v>134</v>
      </c>
      <c r="J34" s="6" t="s">
        <v>135</v>
      </c>
    </row>
    <row r="35" spans="1:10" x14ac:dyDescent="0.35">
      <c r="D35" s="5" t="s">
        <v>109</v>
      </c>
      <c r="E35" s="12" t="s">
        <v>136</v>
      </c>
      <c r="F35" s="6" t="s">
        <v>108</v>
      </c>
      <c r="G35" s="11" t="str">
        <f t="shared" si="0"/>
        <v>https://www.google.com/maps/search/?api=1&amp;query=-37.485838, 144.5931348561793</v>
      </c>
      <c r="H35" s="7" t="str">
        <f t="shared" si="1"/>
        <v>-37.485838, 144.5917340677585</v>
      </c>
      <c r="I35" s="7" t="s">
        <v>137</v>
      </c>
      <c r="J35" s="6" t="s">
        <v>135</v>
      </c>
    </row>
    <row r="36" spans="1:10" s="3" customFormat="1" x14ac:dyDescent="0.35">
      <c r="A36" s="3" t="s">
        <v>138</v>
      </c>
      <c r="B36" s="3" t="s">
        <v>139</v>
      </c>
      <c r="C36" s="3" t="s">
        <v>140</v>
      </c>
      <c r="D36" s="2" t="s">
        <v>141</v>
      </c>
      <c r="E36" s="14" t="s">
        <v>142</v>
      </c>
      <c r="F36" s="3" t="s">
        <v>143</v>
      </c>
      <c r="G36" s="11" t="str">
        <f t="shared" si="0"/>
        <v>https://www.google.com/maps/search/?api=1&amp;query=-37.485838, 144.5917340677585</v>
      </c>
      <c r="H36" s="4" t="str">
        <f t="shared" si="1"/>
        <v>-37.48481537664505, 144.5834808894128</v>
      </c>
      <c r="I36" s="4" t="s">
        <v>144</v>
      </c>
      <c r="J36" s="3" t="s">
        <v>145</v>
      </c>
    </row>
    <row r="37" spans="1:10" s="3" customFormat="1" x14ac:dyDescent="0.35">
      <c r="D37" s="2" t="s">
        <v>141</v>
      </c>
      <c r="E37" s="10" t="s">
        <v>146</v>
      </c>
      <c r="F37" s="3" t="s">
        <v>143</v>
      </c>
      <c r="G37" s="11" t="str">
        <f t="shared" si="0"/>
        <v>https://www.google.com/maps/search/?api=1&amp;query=-37.48481537664505, 144.5834808894128</v>
      </c>
      <c r="H37" s="4" t="str">
        <f t="shared" si="1"/>
        <v>-37.48467215618798, 144.5823658013515</v>
      </c>
      <c r="I37" s="4" t="s">
        <v>147</v>
      </c>
      <c r="J37" s="3" t="s">
        <v>148</v>
      </c>
    </row>
    <row r="38" spans="1:10" s="3" customFormat="1" x14ac:dyDescent="0.35">
      <c r="D38" s="2" t="s">
        <v>141</v>
      </c>
      <c r="E38" s="14" t="s">
        <v>149</v>
      </c>
      <c r="F38" s="3" t="s">
        <v>143</v>
      </c>
      <c r="G38" s="11" t="str">
        <f t="shared" si="0"/>
        <v>https://www.google.com/maps/search/?api=1&amp;query=-37.48467215618798, 144.5823658013515</v>
      </c>
      <c r="H38" s="4" t="str">
        <f t="shared" si="1"/>
        <v>-37.48491408969154, 144.5834679453746</v>
      </c>
      <c r="I38" s="4" t="s">
        <v>150</v>
      </c>
      <c r="J38" s="3" t="s">
        <v>151</v>
      </c>
    </row>
    <row r="39" spans="1:10" s="3" customFormat="1" x14ac:dyDescent="0.35">
      <c r="D39" s="2" t="s">
        <v>141</v>
      </c>
      <c r="E39" s="10" t="s">
        <v>152</v>
      </c>
      <c r="F39" s="3" t="s">
        <v>143</v>
      </c>
      <c r="G39" s="11" t="str">
        <f t="shared" si="0"/>
        <v>https://www.google.com/maps/search/?api=1&amp;query=-37.48491408969154, 144.5834679453746</v>
      </c>
      <c r="H39" s="4" t="str">
        <f t="shared" si="1"/>
        <v>-37.4847768100821, 144.582353205694</v>
      </c>
      <c r="I39" s="4" t="s">
        <v>153</v>
      </c>
      <c r="J39" s="3" t="s">
        <v>154</v>
      </c>
    </row>
    <row r="40" spans="1:10" s="3" customFormat="1" x14ac:dyDescent="0.35">
      <c r="D40" s="2" t="s">
        <v>141</v>
      </c>
      <c r="E40" s="14" t="s">
        <v>155</v>
      </c>
      <c r="F40" s="3" t="s">
        <v>143</v>
      </c>
      <c r="G40" s="11" t="str">
        <f t="shared" si="0"/>
        <v>https://www.google.com/maps/search/?api=1&amp;query=-37.4847768100821, 144.582353205694</v>
      </c>
      <c r="H40" s="4" t="str">
        <f t="shared" si="1"/>
        <v>-37.48492453348026, 144.5802948972447</v>
      </c>
      <c r="I40" s="3" t="s">
        <v>156</v>
      </c>
      <c r="J40" s="3" t="s">
        <v>157</v>
      </c>
    </row>
    <row r="41" spans="1:10" s="3" customFormat="1" x14ac:dyDescent="0.35">
      <c r="D41" s="2" t="s">
        <v>141</v>
      </c>
      <c r="E41" s="10" t="s">
        <v>158</v>
      </c>
      <c r="F41" s="3" t="s">
        <v>143</v>
      </c>
      <c r="G41" s="11" t="str">
        <f t="shared" si="0"/>
        <v>https://www.google.com/maps/search/?api=1&amp;query=-37.48492453348026, 144.5802948972447</v>
      </c>
      <c r="H41" s="4" t="str">
        <f t="shared" si="1"/>
        <v>-37.48556539604422, 144.579548563337</v>
      </c>
      <c r="I41" s="3" t="s">
        <v>159</v>
      </c>
      <c r="J41" s="3" t="s">
        <v>160</v>
      </c>
    </row>
    <row r="42" spans="1:10" s="3" customFormat="1" x14ac:dyDescent="0.35">
      <c r="D42" s="2" t="s">
        <v>141</v>
      </c>
      <c r="E42" s="14" t="s">
        <v>161</v>
      </c>
      <c r="F42" s="3" t="s">
        <v>143</v>
      </c>
      <c r="G42" s="11" t="str">
        <f t="shared" si="0"/>
        <v>https://www.google.com/maps/search/?api=1&amp;query=-37.48556539604422, 144.579548563337</v>
      </c>
      <c r="H42" s="4" t="str">
        <f t="shared" si="1"/>
        <v>-37.48480505143297, 144.5801453145777</v>
      </c>
      <c r="I42" s="3" t="s">
        <v>162</v>
      </c>
      <c r="J42" s="3" t="s">
        <v>163</v>
      </c>
    </row>
    <row r="43" spans="1:10" s="3" customFormat="1" x14ac:dyDescent="0.35">
      <c r="D43" s="2" t="s">
        <v>141</v>
      </c>
      <c r="E43" s="10" t="s">
        <v>164</v>
      </c>
      <c r="F43" s="3" t="s">
        <v>143</v>
      </c>
      <c r="G43" s="11" t="str">
        <f t="shared" si="0"/>
        <v>https://www.google.com/maps/search/?api=1&amp;query=-37.48480505143297, 144.5801453145777</v>
      </c>
      <c r="H43" s="4" t="str">
        <f t="shared" si="1"/>
        <v>-37.48544929949107, 144.5793879247794</v>
      </c>
      <c r="I43" s="3" t="s">
        <v>165</v>
      </c>
      <c r="J43" s="3" t="s">
        <v>166</v>
      </c>
    </row>
    <row r="44" spans="1:10" s="3" customFormat="1" x14ac:dyDescent="0.35">
      <c r="D44" s="2" t="s">
        <v>141</v>
      </c>
      <c r="E44" s="14" t="s">
        <v>167</v>
      </c>
      <c r="F44" s="3" t="s">
        <v>143</v>
      </c>
      <c r="G44" s="11" t="str">
        <f t="shared" si="0"/>
        <v>https://www.google.com/maps/search/?api=1&amp;query=-37.48544929949107, 144.5793879247794</v>
      </c>
      <c r="H44" s="4" t="str">
        <f t="shared" si="1"/>
        <v>-37.48582294235919, 144.5793461349083</v>
      </c>
      <c r="I44" s="3" t="s">
        <v>168</v>
      </c>
      <c r="J44" s="3" t="s">
        <v>169</v>
      </c>
    </row>
    <row r="45" spans="1:10" s="3" customFormat="1" x14ac:dyDescent="0.35">
      <c r="D45" s="2" t="s">
        <v>141</v>
      </c>
      <c r="E45" s="10" t="s">
        <v>170</v>
      </c>
      <c r="F45" s="3" t="s">
        <v>143</v>
      </c>
      <c r="G45" s="11" t="str">
        <f t="shared" si="0"/>
        <v>https://www.google.com/maps/search/?api=1&amp;query=-37.48582294235919, 144.5793461349083</v>
      </c>
      <c r="H45" s="4" t="str">
        <f t="shared" si="1"/>
        <v>-37.48657534231128, 144.5787226411584</v>
      </c>
      <c r="I45" s="3" t="s">
        <v>171</v>
      </c>
      <c r="J45" s="3" t="s">
        <v>172</v>
      </c>
    </row>
    <row r="46" spans="1:10" s="3" customFormat="1" x14ac:dyDescent="0.35">
      <c r="D46" s="2" t="s">
        <v>141</v>
      </c>
      <c r="E46" s="14" t="s">
        <v>173</v>
      </c>
      <c r="F46" s="3" t="s">
        <v>143</v>
      </c>
      <c r="G46" s="11" t="str">
        <f t="shared" si="0"/>
        <v>https://www.google.com/maps/search/?api=1&amp;query=-37.48657534231128, 144.5787226411584</v>
      </c>
      <c r="H46" s="4" t="str">
        <f t="shared" si="1"/>
        <v>-37.48574062748278, 144.5791574729485</v>
      </c>
      <c r="I46" s="3" t="s">
        <v>174</v>
      </c>
      <c r="J46" s="3" t="s">
        <v>175</v>
      </c>
    </row>
    <row r="47" spans="1:10" s="3" customFormat="1" x14ac:dyDescent="0.35">
      <c r="D47" s="2" t="s">
        <v>141</v>
      </c>
      <c r="E47" s="10" t="s">
        <v>176</v>
      </c>
      <c r="F47" s="3" t="s">
        <v>143</v>
      </c>
      <c r="G47" s="11" t="str">
        <f t="shared" si="0"/>
        <v>https://www.google.com/maps/search/?api=1&amp;query=-37.48574062748278, 144.5791574729485</v>
      </c>
      <c r="H47" s="4" t="str">
        <f t="shared" si="1"/>
        <v>-37.48647589837231, 144.578514212455</v>
      </c>
      <c r="I47" s="3" t="s">
        <v>177</v>
      </c>
      <c r="J47" s="3" t="s">
        <v>178</v>
      </c>
    </row>
  </sheetData>
  <hyperlinks>
    <hyperlink ref="G2" r:id="rId1" display="https://www.google.com/maps/search/?api=1&amp;query=-37.46450099835741,144.6034861994617" xr:uid="{1C86D59A-C043-4771-AEEC-05B10315540C}"/>
    <hyperlink ref="G3:G47" r:id="rId2" display="https://www.google.com/maps/search/?api=1&amp;query=-37.46450099835741,144.6034861994617" xr:uid="{FD42B82D-E36D-4FD7-9EF4-949ADC0EA199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68009-E8C3-4585-9767-3C5E112ED2CD}">
  <dimension ref="A1:J47"/>
  <sheetViews>
    <sheetView topLeftCell="D1" workbookViewId="0">
      <selection activeCell="G2" sqref="G2"/>
    </sheetView>
  </sheetViews>
  <sheetFormatPr defaultColWidth="8.81640625" defaultRowHeight="14.5" x14ac:dyDescent="0.35"/>
  <cols>
    <col min="1" max="1" width="20" style="6" customWidth="1"/>
    <col min="2" max="2" width="24.26953125" style="6" customWidth="1"/>
    <col min="3" max="3" width="38.26953125" style="6" customWidth="1"/>
    <col min="4" max="4" width="12.26953125" style="6" customWidth="1"/>
    <col min="5" max="5" width="19.7265625" style="6" customWidth="1"/>
    <col min="6" max="6" width="32.26953125" style="9" customWidth="1"/>
    <col min="7" max="7" width="19.453125" style="6" customWidth="1"/>
    <col min="8" max="8" width="38.26953125" style="6" customWidth="1"/>
    <col min="9" max="9" width="28.81640625" style="6" customWidth="1"/>
    <col min="10" max="10" width="28.54296875" style="6" customWidth="1"/>
    <col min="11" max="11" width="51.7265625" style="6" bestFit="1" customWidth="1"/>
    <col min="12" max="16384" width="8.81640625" style="6"/>
  </cols>
  <sheetData>
    <row r="1" spans="1:10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s="3" customFormat="1" x14ac:dyDescent="0.35">
      <c r="A2" s="13"/>
      <c r="B2" s="13"/>
      <c r="D2" s="2"/>
      <c r="E2" s="10"/>
      <c r="G2" s="11" t="str">
        <f>_xlfn.CONCAT("https://www.google.com/maps/search/?api=1&amp;query=",H1)</f>
        <v>https://www.google.com/maps/search/?api=1&amp;query=Coordinates</v>
      </c>
      <c r="H2" s="4" t="str">
        <f>_xlfn.CONCAT(J2,", ",I2)</f>
        <v>-37.46450099835741, 144.6034861994617</v>
      </c>
      <c r="I2" s="3" t="s">
        <v>16</v>
      </c>
      <c r="J2" s="4" t="s">
        <v>17</v>
      </c>
    </row>
    <row r="3" spans="1:10" s="3" customFormat="1" x14ac:dyDescent="0.35">
      <c r="D3" s="2"/>
      <c r="E3" s="10"/>
      <c r="G3" s="11" t="str">
        <f t="shared" ref="G3:G47" si="0">_xlfn.CONCAT("https://www.google.com/maps/search/?api=1&amp;query=",H2)</f>
        <v>https://www.google.com/maps/search/?api=1&amp;query=-37.46450099835741, 144.6034861994617</v>
      </c>
      <c r="H3" s="4" t="str">
        <f t="shared" ref="H3:H47" si="1">_xlfn.CONCAT(J3,", ",I3)</f>
        <v xml:space="preserve">, </v>
      </c>
      <c r="J3" s="4"/>
    </row>
    <row r="4" spans="1:10" s="3" customFormat="1" x14ac:dyDescent="0.35">
      <c r="D4" s="2"/>
      <c r="E4" s="10"/>
      <c r="G4" s="11" t="str">
        <f t="shared" si="0"/>
        <v xml:space="preserve">https://www.google.com/maps/search/?api=1&amp;query=, </v>
      </c>
      <c r="H4" s="4" t="str">
        <f t="shared" si="1"/>
        <v xml:space="preserve">, </v>
      </c>
      <c r="J4" s="4"/>
    </row>
    <row r="5" spans="1:10" s="3" customFormat="1" x14ac:dyDescent="0.35">
      <c r="D5" s="2"/>
      <c r="E5" s="10"/>
      <c r="G5" s="11" t="str">
        <f t="shared" si="0"/>
        <v xml:space="preserve">https://www.google.com/maps/search/?api=1&amp;query=, </v>
      </c>
      <c r="H5" s="4" t="str">
        <f t="shared" si="1"/>
        <v xml:space="preserve">, </v>
      </c>
      <c r="J5" s="4"/>
    </row>
    <row r="6" spans="1:10" s="3" customFormat="1" x14ac:dyDescent="0.35">
      <c r="D6" s="2"/>
      <c r="E6" s="10"/>
      <c r="G6" s="11" t="str">
        <f t="shared" si="0"/>
        <v xml:space="preserve">https://www.google.com/maps/search/?api=1&amp;query=, </v>
      </c>
      <c r="H6" s="4" t="str">
        <f t="shared" si="1"/>
        <v xml:space="preserve">, </v>
      </c>
      <c r="J6" s="4"/>
    </row>
    <row r="7" spans="1:10" s="3" customFormat="1" x14ac:dyDescent="0.35">
      <c r="D7" s="2"/>
      <c r="E7" s="10"/>
      <c r="G7" s="11" t="str">
        <f t="shared" si="0"/>
        <v xml:space="preserve">https://www.google.com/maps/search/?api=1&amp;query=, </v>
      </c>
      <c r="H7" s="4" t="str">
        <f t="shared" si="1"/>
        <v xml:space="preserve">, </v>
      </c>
      <c r="J7" s="4"/>
    </row>
    <row r="8" spans="1:10" x14ac:dyDescent="0.35">
      <c r="D8" s="5"/>
      <c r="E8" s="12"/>
      <c r="F8" s="6"/>
      <c r="G8" s="11" t="str">
        <f t="shared" si="0"/>
        <v xml:space="preserve">https://www.google.com/maps/search/?api=1&amp;query=, </v>
      </c>
      <c r="H8" s="4" t="str">
        <f t="shared" si="1"/>
        <v xml:space="preserve">, </v>
      </c>
      <c r="I8" s="7"/>
    </row>
    <row r="9" spans="1:10" x14ac:dyDescent="0.35">
      <c r="D9" s="5"/>
      <c r="E9" s="12"/>
      <c r="F9" s="6"/>
      <c r="G9" s="11" t="str">
        <f t="shared" si="0"/>
        <v xml:space="preserve">https://www.google.com/maps/search/?api=1&amp;query=, </v>
      </c>
      <c r="H9" s="4" t="str">
        <f t="shared" si="1"/>
        <v xml:space="preserve">, </v>
      </c>
      <c r="I9" s="7"/>
    </row>
    <row r="10" spans="1:10" x14ac:dyDescent="0.35">
      <c r="D10" s="5"/>
      <c r="E10" s="12"/>
      <c r="F10" s="6"/>
      <c r="G10" s="11" t="str">
        <f t="shared" si="0"/>
        <v xml:space="preserve">https://www.google.com/maps/search/?api=1&amp;query=, </v>
      </c>
      <c r="H10" s="4" t="str">
        <f t="shared" si="1"/>
        <v xml:space="preserve">, </v>
      </c>
      <c r="I10" s="7"/>
    </row>
    <row r="11" spans="1:10" x14ac:dyDescent="0.35">
      <c r="D11" s="5"/>
      <c r="E11" s="12"/>
      <c r="F11" s="6"/>
      <c r="G11" s="11" t="str">
        <f t="shared" si="0"/>
        <v xml:space="preserve">https://www.google.com/maps/search/?api=1&amp;query=, </v>
      </c>
      <c r="H11" s="4" t="str">
        <f t="shared" si="1"/>
        <v xml:space="preserve">, </v>
      </c>
      <c r="I11" s="7"/>
    </row>
    <row r="12" spans="1:10" x14ac:dyDescent="0.35">
      <c r="D12" s="5"/>
      <c r="E12" s="12"/>
      <c r="F12" s="6"/>
      <c r="G12" s="11" t="str">
        <f t="shared" si="0"/>
        <v xml:space="preserve">https://www.google.com/maps/search/?api=1&amp;query=, </v>
      </c>
      <c r="H12" s="4" t="str">
        <f t="shared" si="1"/>
        <v xml:space="preserve">, </v>
      </c>
      <c r="I12" s="7"/>
    </row>
    <row r="13" spans="1:10" x14ac:dyDescent="0.35">
      <c r="D13" s="5"/>
      <c r="E13" s="12"/>
      <c r="F13" s="6"/>
      <c r="G13" s="11" t="str">
        <f t="shared" si="0"/>
        <v xml:space="preserve">https://www.google.com/maps/search/?api=1&amp;query=, </v>
      </c>
      <c r="H13" s="4" t="str">
        <f t="shared" si="1"/>
        <v xml:space="preserve">, </v>
      </c>
      <c r="I13" s="7"/>
    </row>
    <row r="14" spans="1:10" s="3" customFormat="1" x14ac:dyDescent="0.35">
      <c r="D14" s="2"/>
      <c r="E14" s="10"/>
      <c r="G14" s="11" t="str">
        <f t="shared" si="0"/>
        <v xml:space="preserve">https://www.google.com/maps/search/?api=1&amp;query=, </v>
      </c>
      <c r="H14" s="4" t="str">
        <f t="shared" si="1"/>
        <v xml:space="preserve">, </v>
      </c>
      <c r="I14" s="4"/>
    </row>
    <row r="15" spans="1:10" s="3" customFormat="1" x14ac:dyDescent="0.35">
      <c r="D15" s="2"/>
      <c r="E15" s="10"/>
      <c r="G15" s="11" t="str">
        <f t="shared" si="0"/>
        <v xml:space="preserve">https://www.google.com/maps/search/?api=1&amp;query=, </v>
      </c>
      <c r="H15" s="4" t="str">
        <f t="shared" si="1"/>
        <v xml:space="preserve">, </v>
      </c>
      <c r="I15" s="4"/>
    </row>
    <row r="16" spans="1:10" s="3" customFormat="1" x14ac:dyDescent="0.35">
      <c r="D16" s="2"/>
      <c r="E16" s="10"/>
      <c r="G16" s="11" t="str">
        <f t="shared" si="0"/>
        <v xml:space="preserve">https://www.google.com/maps/search/?api=1&amp;query=, </v>
      </c>
      <c r="H16" s="4" t="str">
        <f t="shared" si="1"/>
        <v xml:space="preserve">, </v>
      </c>
      <c r="I16" s="4"/>
    </row>
    <row r="17" spans="4:9" s="3" customFormat="1" x14ac:dyDescent="0.35">
      <c r="D17" s="2"/>
      <c r="E17" s="10"/>
      <c r="G17" s="11" t="str">
        <f t="shared" si="0"/>
        <v xml:space="preserve">https://www.google.com/maps/search/?api=1&amp;query=, </v>
      </c>
      <c r="H17" s="4" t="str">
        <f t="shared" si="1"/>
        <v xml:space="preserve">, </v>
      </c>
      <c r="I17" s="4"/>
    </row>
    <row r="18" spans="4:9" s="3" customFormat="1" x14ac:dyDescent="0.35">
      <c r="D18" s="2"/>
      <c r="E18" s="10"/>
      <c r="G18" s="11" t="str">
        <f t="shared" si="0"/>
        <v xml:space="preserve">https://www.google.com/maps/search/?api=1&amp;query=, </v>
      </c>
      <c r="H18" s="4" t="str">
        <f t="shared" si="1"/>
        <v xml:space="preserve">, </v>
      </c>
      <c r="I18" s="4"/>
    </row>
    <row r="19" spans="4:9" s="3" customFormat="1" x14ac:dyDescent="0.35">
      <c r="D19" s="2"/>
      <c r="E19" s="10"/>
      <c r="G19" s="11" t="str">
        <f t="shared" si="0"/>
        <v xml:space="preserve">https://www.google.com/maps/search/?api=1&amp;query=, </v>
      </c>
      <c r="H19" s="4" t="str">
        <f t="shared" si="1"/>
        <v xml:space="preserve">, </v>
      </c>
      <c r="I19" s="4"/>
    </row>
    <row r="20" spans="4:9" s="3" customFormat="1" x14ac:dyDescent="0.35">
      <c r="D20" s="2"/>
      <c r="E20" s="10"/>
      <c r="G20" s="11" t="str">
        <f t="shared" si="0"/>
        <v xml:space="preserve">https://www.google.com/maps/search/?api=1&amp;query=, </v>
      </c>
      <c r="H20" s="4" t="str">
        <f t="shared" si="1"/>
        <v xml:space="preserve">, </v>
      </c>
      <c r="I20" s="4"/>
    </row>
    <row r="21" spans="4:9" s="3" customFormat="1" x14ac:dyDescent="0.35">
      <c r="D21" s="2"/>
      <c r="E21" s="10"/>
      <c r="G21" s="11" t="str">
        <f t="shared" si="0"/>
        <v xml:space="preserve">https://www.google.com/maps/search/?api=1&amp;query=, </v>
      </c>
      <c r="H21" s="4" t="str">
        <f t="shared" si="1"/>
        <v xml:space="preserve">, </v>
      </c>
      <c r="I21" s="4"/>
    </row>
    <row r="22" spans="4:9" s="3" customFormat="1" x14ac:dyDescent="0.35">
      <c r="D22" s="2"/>
      <c r="E22" s="10"/>
      <c r="G22" s="11" t="str">
        <f t="shared" si="0"/>
        <v xml:space="preserve">https://www.google.com/maps/search/?api=1&amp;query=, </v>
      </c>
      <c r="H22" s="4" t="str">
        <f t="shared" si="1"/>
        <v xml:space="preserve">, </v>
      </c>
      <c r="I22" s="4"/>
    </row>
    <row r="23" spans="4:9" s="3" customFormat="1" x14ac:dyDescent="0.35">
      <c r="D23" s="2"/>
      <c r="E23" s="10"/>
      <c r="G23" s="11" t="str">
        <f t="shared" si="0"/>
        <v xml:space="preserve">https://www.google.com/maps/search/?api=1&amp;query=, </v>
      </c>
      <c r="H23" s="4" t="str">
        <f t="shared" si="1"/>
        <v xml:space="preserve">, </v>
      </c>
      <c r="I23" s="4"/>
    </row>
    <row r="24" spans="4:9" s="3" customFormat="1" x14ac:dyDescent="0.35">
      <c r="D24" s="2"/>
      <c r="E24" s="10"/>
      <c r="G24" s="11" t="str">
        <f t="shared" si="0"/>
        <v xml:space="preserve">https://www.google.com/maps/search/?api=1&amp;query=, </v>
      </c>
      <c r="H24" s="4" t="str">
        <f t="shared" si="1"/>
        <v xml:space="preserve">, </v>
      </c>
      <c r="I24" s="4"/>
    </row>
    <row r="25" spans="4:9" s="3" customFormat="1" x14ac:dyDescent="0.35">
      <c r="D25" s="2"/>
      <c r="E25" s="10"/>
      <c r="G25" s="11" t="str">
        <f t="shared" si="0"/>
        <v xml:space="preserve">https://www.google.com/maps/search/?api=1&amp;query=, </v>
      </c>
      <c r="H25" s="4" t="str">
        <f t="shared" si="1"/>
        <v xml:space="preserve">, </v>
      </c>
      <c r="I25" s="4"/>
    </row>
    <row r="26" spans="4:9" x14ac:dyDescent="0.35">
      <c r="D26" s="5"/>
      <c r="E26" s="12"/>
      <c r="F26" s="6"/>
      <c r="G26" s="11" t="str">
        <f t="shared" si="0"/>
        <v xml:space="preserve">https://www.google.com/maps/search/?api=1&amp;query=, </v>
      </c>
      <c r="H26" s="4" t="str">
        <f t="shared" si="1"/>
        <v xml:space="preserve">, </v>
      </c>
      <c r="I26" s="7"/>
    </row>
    <row r="27" spans="4:9" x14ac:dyDescent="0.35">
      <c r="D27" s="5"/>
      <c r="E27" s="12"/>
      <c r="F27" s="6"/>
      <c r="G27" s="11" t="str">
        <f t="shared" si="0"/>
        <v xml:space="preserve">https://www.google.com/maps/search/?api=1&amp;query=, </v>
      </c>
      <c r="H27" s="4" t="str">
        <f t="shared" si="1"/>
        <v xml:space="preserve">, </v>
      </c>
      <c r="I27" s="7"/>
    </row>
    <row r="28" spans="4:9" x14ac:dyDescent="0.35">
      <c r="D28" s="5"/>
      <c r="E28" s="12"/>
      <c r="F28" s="6"/>
      <c r="G28" s="11" t="str">
        <f t="shared" si="0"/>
        <v xml:space="preserve">https://www.google.com/maps/search/?api=1&amp;query=, </v>
      </c>
      <c r="H28" s="4" t="str">
        <f t="shared" si="1"/>
        <v xml:space="preserve">, </v>
      </c>
      <c r="I28" s="7"/>
    </row>
    <row r="29" spans="4:9" x14ac:dyDescent="0.35">
      <c r="D29" s="5"/>
      <c r="E29" s="12"/>
      <c r="F29" s="6"/>
      <c r="G29" s="11" t="str">
        <f t="shared" si="0"/>
        <v xml:space="preserve">https://www.google.com/maps/search/?api=1&amp;query=, </v>
      </c>
      <c r="H29" s="4" t="str">
        <f t="shared" si="1"/>
        <v xml:space="preserve">, </v>
      </c>
      <c r="I29" s="7"/>
    </row>
    <row r="30" spans="4:9" x14ac:dyDescent="0.35">
      <c r="D30" s="5"/>
      <c r="E30" s="12"/>
      <c r="F30" s="6"/>
      <c r="G30" s="11" t="str">
        <f t="shared" si="0"/>
        <v xml:space="preserve">https://www.google.com/maps/search/?api=1&amp;query=, </v>
      </c>
      <c r="H30" s="4" t="str">
        <f t="shared" si="1"/>
        <v xml:space="preserve">, </v>
      </c>
      <c r="I30" s="7"/>
    </row>
    <row r="31" spans="4:9" x14ac:dyDescent="0.35">
      <c r="D31" s="5"/>
      <c r="E31" s="12"/>
      <c r="F31" s="6"/>
      <c r="G31" s="11" t="str">
        <f t="shared" si="0"/>
        <v xml:space="preserve">https://www.google.com/maps/search/?api=1&amp;query=, </v>
      </c>
      <c r="H31" s="4" t="str">
        <f t="shared" si="1"/>
        <v xml:space="preserve">, </v>
      </c>
      <c r="I31" s="7"/>
    </row>
    <row r="32" spans="4:9" x14ac:dyDescent="0.35">
      <c r="D32" s="5"/>
      <c r="E32" s="12"/>
      <c r="F32" s="6"/>
      <c r="G32" s="11" t="str">
        <f t="shared" si="0"/>
        <v xml:space="preserve">https://www.google.com/maps/search/?api=1&amp;query=, </v>
      </c>
      <c r="H32" s="4" t="str">
        <f t="shared" si="1"/>
        <v xml:space="preserve">, </v>
      </c>
      <c r="I32" s="7"/>
    </row>
    <row r="33" spans="4:9" x14ac:dyDescent="0.35">
      <c r="D33" s="5"/>
      <c r="E33" s="12"/>
      <c r="F33" s="6"/>
      <c r="G33" s="11" t="str">
        <f t="shared" si="0"/>
        <v xml:space="preserve">https://www.google.com/maps/search/?api=1&amp;query=, </v>
      </c>
      <c r="H33" s="4" t="str">
        <f t="shared" si="1"/>
        <v xml:space="preserve">, </v>
      </c>
      <c r="I33" s="7"/>
    </row>
    <row r="34" spans="4:9" x14ac:dyDescent="0.35">
      <c r="D34" s="5"/>
      <c r="E34" s="12"/>
      <c r="F34" s="6"/>
      <c r="G34" s="11" t="str">
        <f t="shared" si="0"/>
        <v xml:space="preserve">https://www.google.com/maps/search/?api=1&amp;query=, </v>
      </c>
      <c r="H34" s="4" t="str">
        <f t="shared" si="1"/>
        <v xml:space="preserve">, </v>
      </c>
      <c r="I34" s="7"/>
    </row>
    <row r="35" spans="4:9" x14ac:dyDescent="0.35">
      <c r="D35" s="5"/>
      <c r="E35" s="12"/>
      <c r="F35" s="6"/>
      <c r="G35" s="11" t="str">
        <f t="shared" si="0"/>
        <v xml:space="preserve">https://www.google.com/maps/search/?api=1&amp;query=, </v>
      </c>
      <c r="H35" s="4" t="str">
        <f t="shared" si="1"/>
        <v xml:space="preserve">, </v>
      </c>
      <c r="I35" s="7"/>
    </row>
    <row r="36" spans="4:9" s="3" customFormat="1" x14ac:dyDescent="0.35">
      <c r="D36" s="2"/>
      <c r="E36" s="14"/>
      <c r="G36" s="11" t="str">
        <f t="shared" si="0"/>
        <v xml:space="preserve">https://www.google.com/maps/search/?api=1&amp;query=, </v>
      </c>
      <c r="H36" s="4" t="str">
        <f t="shared" si="1"/>
        <v xml:space="preserve">, </v>
      </c>
      <c r="I36" s="4"/>
    </row>
    <row r="37" spans="4:9" s="3" customFormat="1" x14ac:dyDescent="0.35">
      <c r="D37" s="2"/>
      <c r="E37" s="10"/>
      <c r="G37" s="11" t="str">
        <f t="shared" si="0"/>
        <v xml:space="preserve">https://www.google.com/maps/search/?api=1&amp;query=, </v>
      </c>
      <c r="H37" s="4" t="str">
        <f t="shared" si="1"/>
        <v xml:space="preserve">, </v>
      </c>
      <c r="I37" s="4"/>
    </row>
    <row r="38" spans="4:9" s="3" customFormat="1" x14ac:dyDescent="0.35">
      <c r="D38" s="2"/>
      <c r="E38" s="14"/>
      <c r="G38" s="11" t="str">
        <f t="shared" si="0"/>
        <v xml:space="preserve">https://www.google.com/maps/search/?api=1&amp;query=, </v>
      </c>
      <c r="H38" s="4" t="str">
        <f t="shared" si="1"/>
        <v xml:space="preserve">, </v>
      </c>
      <c r="I38" s="4"/>
    </row>
    <row r="39" spans="4:9" s="3" customFormat="1" x14ac:dyDescent="0.35">
      <c r="D39" s="2"/>
      <c r="E39" s="10"/>
      <c r="G39" s="11" t="str">
        <f t="shared" si="0"/>
        <v xml:space="preserve">https://www.google.com/maps/search/?api=1&amp;query=, </v>
      </c>
      <c r="H39" s="4" t="str">
        <f t="shared" si="1"/>
        <v xml:space="preserve">, </v>
      </c>
      <c r="I39" s="4"/>
    </row>
    <row r="40" spans="4:9" s="3" customFormat="1" x14ac:dyDescent="0.35">
      <c r="D40" s="2"/>
      <c r="E40" s="14"/>
      <c r="G40" s="11" t="str">
        <f t="shared" si="0"/>
        <v xml:space="preserve">https://www.google.com/maps/search/?api=1&amp;query=, </v>
      </c>
      <c r="H40" s="4" t="str">
        <f t="shared" si="1"/>
        <v xml:space="preserve">, </v>
      </c>
    </row>
    <row r="41" spans="4:9" s="3" customFormat="1" x14ac:dyDescent="0.35">
      <c r="D41" s="2"/>
      <c r="E41" s="10"/>
      <c r="G41" s="11" t="str">
        <f t="shared" si="0"/>
        <v xml:space="preserve">https://www.google.com/maps/search/?api=1&amp;query=, </v>
      </c>
      <c r="H41" s="4" t="str">
        <f t="shared" si="1"/>
        <v xml:space="preserve">, </v>
      </c>
    </row>
    <row r="42" spans="4:9" s="3" customFormat="1" x14ac:dyDescent="0.35">
      <c r="D42" s="2"/>
      <c r="E42" s="14"/>
      <c r="G42" s="11" t="str">
        <f t="shared" si="0"/>
        <v xml:space="preserve">https://www.google.com/maps/search/?api=1&amp;query=, </v>
      </c>
      <c r="H42" s="4" t="str">
        <f t="shared" si="1"/>
        <v xml:space="preserve">, </v>
      </c>
    </row>
    <row r="43" spans="4:9" s="3" customFormat="1" x14ac:dyDescent="0.35">
      <c r="D43" s="2"/>
      <c r="E43" s="10"/>
      <c r="G43" s="11" t="str">
        <f t="shared" si="0"/>
        <v xml:space="preserve">https://www.google.com/maps/search/?api=1&amp;query=, </v>
      </c>
      <c r="H43" s="4" t="str">
        <f t="shared" si="1"/>
        <v xml:space="preserve">, </v>
      </c>
    </row>
    <row r="44" spans="4:9" s="3" customFormat="1" x14ac:dyDescent="0.35">
      <c r="D44" s="2"/>
      <c r="E44" s="14"/>
      <c r="G44" s="11" t="str">
        <f t="shared" si="0"/>
        <v xml:space="preserve">https://www.google.com/maps/search/?api=1&amp;query=, </v>
      </c>
      <c r="H44" s="4" t="str">
        <f t="shared" si="1"/>
        <v xml:space="preserve">, </v>
      </c>
    </row>
    <row r="45" spans="4:9" s="3" customFormat="1" x14ac:dyDescent="0.35">
      <c r="D45" s="2"/>
      <c r="E45" s="10"/>
      <c r="G45" s="11" t="str">
        <f t="shared" si="0"/>
        <v xml:space="preserve">https://www.google.com/maps/search/?api=1&amp;query=, </v>
      </c>
      <c r="H45" s="4" t="str">
        <f t="shared" si="1"/>
        <v xml:space="preserve">, </v>
      </c>
    </row>
    <row r="46" spans="4:9" s="3" customFormat="1" x14ac:dyDescent="0.35">
      <c r="D46" s="2"/>
      <c r="E46" s="14"/>
      <c r="G46" s="11" t="str">
        <f t="shared" si="0"/>
        <v xml:space="preserve">https://www.google.com/maps/search/?api=1&amp;query=, </v>
      </c>
      <c r="H46" s="4" t="str">
        <f t="shared" si="1"/>
        <v xml:space="preserve">, </v>
      </c>
    </row>
    <row r="47" spans="4:9" s="3" customFormat="1" x14ac:dyDescent="0.35">
      <c r="D47" s="2"/>
      <c r="E47" s="10"/>
      <c r="G47" s="11" t="str">
        <f t="shared" si="0"/>
        <v xml:space="preserve">https://www.google.com/maps/search/?api=1&amp;query=, </v>
      </c>
      <c r="H47" s="4" t="str">
        <f t="shared" si="1"/>
        <v xml:space="preserve">, </v>
      </c>
    </row>
  </sheetData>
  <hyperlinks>
    <hyperlink ref="G2" r:id="rId1" display="https://www.google.com/maps/search/?api=1&amp;query=-37.46450099835741,144.6034861994617" xr:uid="{08B214C4-AD39-4305-8B16-1DB2F0D8BCAB}"/>
    <hyperlink ref="G3:G47" r:id="rId2" display="https://www.google.com/maps/search/?api=1&amp;query=-37.46450099835741,144.6034861994617" xr:uid="{D30DEF68-CBF1-48B6-9BE1-CF74CA1FB717}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3A539B450D444D984C8CF9D7DC0F96" ma:contentTypeVersion="15" ma:contentTypeDescription="Create a new document." ma:contentTypeScope="" ma:versionID="df109346c812ad82eec6522998a9eb4b">
  <xsd:schema xmlns:xsd="http://www.w3.org/2001/XMLSchema" xmlns:xs="http://www.w3.org/2001/XMLSchema" xmlns:p="http://schemas.microsoft.com/office/2006/metadata/properties" xmlns:ns2="2e34413a-237d-4806-9279-0b64937bb27d" xmlns:ns3="c8be7c25-21df-44e2-8917-d73b33e2f6d5" targetNamespace="http://schemas.microsoft.com/office/2006/metadata/properties" ma:root="true" ma:fieldsID="6af1b90a23273347611c4d3929c29db8" ns2:_="" ns3:_="">
    <xsd:import namespace="2e34413a-237d-4806-9279-0b64937bb27d"/>
    <xsd:import namespace="c8be7c25-21df-44e2-8917-d73b33e2f6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4413a-237d-4806-9279-0b64937bb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hidden="true" ma:internalName="MediaServiceLocation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_Flow_SignoffStatus" ma:index="18" nillable="true" ma:displayName="Sign-off status" ma:hidden="true" ma:internalName="Sign_x002d_off_x0020_status" ma:readOnly="fals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e7c25-21df-44e2-8917-d73b33e2f6d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e34413a-237d-4806-9279-0b64937bb27d" xsi:nil="true"/>
  </documentManagement>
</p:properties>
</file>

<file path=customXml/itemProps1.xml><?xml version="1.0" encoding="utf-8"?>
<ds:datastoreItem xmlns:ds="http://schemas.openxmlformats.org/officeDocument/2006/customXml" ds:itemID="{64CB0AFB-AD7F-484F-A0D6-F8C692A6D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34413a-237d-4806-9279-0b64937bb27d"/>
    <ds:schemaRef ds:uri="c8be7c25-21df-44e2-8917-d73b33e2f6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D057FB-3A4E-4136-A443-B39626AA5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4962A8-F18F-4B74-B96F-AFC5F9CAEA19}">
  <ds:schemaRefs>
    <ds:schemaRef ds:uri="http://purl.org/dc/elements/1.1/"/>
    <ds:schemaRef ds:uri="http://schemas.microsoft.com/office/2006/metadata/properties"/>
    <ds:schemaRef ds:uri="c8be7c25-21df-44e2-8917-d73b33e2f6d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e34413a-237d-4806-9279-0b64937bb27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Site and Transect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Sustainability Victoria</dc:creator>
  <cp:keywords/>
  <dc:description/>
  <cp:lastModifiedBy>Charity Hobbs</cp:lastModifiedBy>
  <cp:revision/>
  <dcterms:created xsi:type="dcterms:W3CDTF">2020-12-14T07:32:02Z</dcterms:created>
  <dcterms:modified xsi:type="dcterms:W3CDTF">2021-11-29T02:33:10Z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0x010100DC3A539B450D444D984C8CF9D7DC0F96</vt:lpwstr>
  </property>
</Properties>
</file>